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ютий 2024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8" i="10" l="1"/>
  <c r="T9" i="10"/>
  <c r="P11" i="10"/>
  <c r="U11" i="10" l="1"/>
  <c r="O9" i="10" l="1"/>
  <c r="O8" i="10" l="1"/>
  <c r="L11" i="10" l="1"/>
  <c r="O10" i="10"/>
  <c r="T10" i="10" s="1"/>
  <c r="M11" i="10" l="1"/>
  <c r="N11" i="10"/>
  <c r="Q11" i="10"/>
  <c r="R11" i="10"/>
  <c r="S11" i="10"/>
  <c r="K11" i="10"/>
  <c r="H11" i="10" l="1"/>
  <c r="I11" i="10"/>
  <c r="J11" i="10"/>
  <c r="G11" i="10"/>
  <c r="O11" i="10"/>
  <c r="T11" i="10" l="1"/>
</calcChain>
</file>

<file path=xl/sharedStrings.xml><?xml version="1.0" encoding="utf-8"?>
<sst xmlns="http://schemas.openxmlformats.org/spreadsheetml/2006/main" count="33" uniqueCount="33">
  <si>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</si>
  <si>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</si>
  <si>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</si>
  <si>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</si>
  <si>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</si>
  <si>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</si>
  <si>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</si>
  <si>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</si>
  <si>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</si>
  <si>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</si>
  <si>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</si>
  <si>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</si>
  <si>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</si>
  <si>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</si>
  <si>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</si>
  <si>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</si>
  <si>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</si>
  <si>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</si>
  <si>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</si>
  <si>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</si>
  <si>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</si>
  <si>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</si>
  <si>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15 Надбавка за інтенсивність</t>
  </si>
  <si>
    <t>40 Відпустка</t>
  </si>
  <si>
    <t>Премія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</si>
  <si>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</si>
  <si>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</si>
  <si>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</si>
  <si>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Матеріальна допомога для вирішення соц.-побут. питань</t>
  </si>
  <si>
    <t>грн</t>
  </si>
  <si>
    <t>Лютий 2024 р.</t>
  </si>
  <si>
    <t>Погашення кредиторської заборгованості із виплати заробітної плати за січень 2024 року</t>
  </si>
  <si>
    <t>Кредиторська заборгованість із виплати заробітної плати за лютий         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</si>
</sst>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4" fontId="1" fillId="0" borderId="5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0" xfId="0" applyAlignment="1">
      <alignment horizontal="right" wrapText="1"/>
    </xf>
    <xf numFmtId="4" fontId="2" fillId="0" borderId="1" xfId="0" applyNumberFormat="1" applyFont="1" applyBorder="1" applyAlignment="1">
      <alignment wrapText="1"/>
    </xf>
    <xf numFmtId="4" fontId="0" fillId="0" borderId="1" xfId="0" applyNumberFormat="1" applyBorder="1"/>
    <xf numFmtId="4" fontId="2" fillId="0" borderId="1" xfId="0" applyNumberFormat="1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I19" sqref="I19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22.57031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0" width="13.140625" customWidth="1"/>
    <col min="11" max="12" width="13.140625" hidden="1" customWidth="1"/>
    <col min="13" max="13" width="16.42578125" hidden="1" customWidth="1"/>
    <col min="14" max="14" width="16" hidden="1" customWidth="1"/>
    <col min="15" max="15" width="12.42578125" customWidth="1"/>
    <col min="16" max="16" width="17.42578125" customWidth="1"/>
    <col min="17" max="17" width="9.7109375" customWidth="1"/>
    <col min="18" max="18" width="10.28515625" customWidth="1"/>
    <col min="19" max="19" width="11.140625" customWidth="1"/>
    <col min="20" max="20" width="16.85546875" customWidth="1"/>
    <col min="21" max="21" width="16.140625" style="13" customWidth="1"/>
  </cols>
  <sheetData>
    <row r="1" spans="1:21" x14ac:dyDescent="0.25">
      <c r="A1" t="s">
        <v>7</v>
      </c>
    </row>
    <row r="2" spans="1:21" x14ac:dyDescent="0.25">
      <c r="A2" t="s">
        <v>8</v>
      </c>
      <c r="I2" s="10" t="s">
        <v>13</v>
      </c>
      <c r="J2" s="10"/>
      <c r="K2" s="10"/>
      <c r="L2" s="10"/>
      <c r="M2" s="10"/>
      <c r="N2" s="10"/>
    </row>
    <row r="3" spans="1:21" x14ac:dyDescent="0.25">
      <c r="G3" t="s">
        <v>21</v>
      </c>
    </row>
    <row r="4" spans="1:21" x14ac:dyDescent="0.25">
      <c r="G4" s="1" t="s">
        <v>30</v>
      </c>
    </row>
    <row r="6" spans="1:21" x14ac:dyDescent="0.25">
      <c r="U6" s="15" t="s">
        <v>29</v>
      </c>
    </row>
    <row r="7" spans="1:21" ht="114.7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16</v>
      </c>
      <c r="H7" s="5" t="s">
        <v>14</v>
      </c>
      <c r="I7" s="5" t="s">
        <v>15</v>
      </c>
      <c r="J7" s="5" t="s">
        <v>23</v>
      </c>
      <c r="K7" s="5" t="s">
        <v>27</v>
      </c>
      <c r="L7" s="5" t="s">
        <v>24</v>
      </c>
      <c r="M7" s="5" t="s">
        <v>22</v>
      </c>
      <c r="N7" s="5" t="s">
        <v>28</v>
      </c>
      <c r="O7" s="5" t="s">
        <v>5</v>
      </c>
      <c r="P7" s="4" t="s">
        <v>31</v>
      </c>
      <c r="Q7" s="5" t="s">
        <v>17</v>
      </c>
      <c r="R7" s="5" t="s">
        <v>18</v>
      </c>
      <c r="S7" s="5" t="s">
        <v>19</v>
      </c>
      <c r="T7" s="5" t="s">
        <v>20</v>
      </c>
      <c r="U7" s="4" t="s">
        <v>32</v>
      </c>
    </row>
    <row r="8" spans="1:21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21</v>
      </c>
      <c r="G8" s="7">
        <v>25842.000000000004</v>
      </c>
      <c r="H8" s="7">
        <v>600</v>
      </c>
      <c r="I8" s="7">
        <v>7752.6</v>
      </c>
      <c r="J8" s="7"/>
      <c r="K8" s="12"/>
      <c r="L8" s="7"/>
      <c r="M8" s="7"/>
      <c r="N8" s="7"/>
      <c r="O8" s="7">
        <f>G8+H8+I8+M8+N8+J8+K8+L8</f>
        <v>34194.600000000006</v>
      </c>
      <c r="P8" s="17">
        <v>2000</v>
      </c>
      <c r="Q8" s="7">
        <v>14500</v>
      </c>
      <c r="R8" s="8">
        <v>6155.03</v>
      </c>
      <c r="S8" s="8">
        <v>512.91999999999996</v>
      </c>
      <c r="T8" s="8">
        <f>O8-Q8-R8-S8-U8</f>
        <v>10526.650000000007</v>
      </c>
      <c r="U8" s="14">
        <v>2500</v>
      </c>
    </row>
    <row r="9" spans="1:21" ht="90" x14ac:dyDescent="0.25">
      <c r="A9" s="5">
        <v>2</v>
      </c>
      <c r="B9" s="5">
        <v>21</v>
      </c>
      <c r="C9" s="5" t="s">
        <v>11</v>
      </c>
      <c r="D9" s="3"/>
      <c r="E9" s="4" t="s">
        <v>25</v>
      </c>
      <c r="F9" s="5">
        <v>11</v>
      </c>
      <c r="G9" s="7">
        <v>12859.523809523809</v>
      </c>
      <c r="H9" s="7">
        <v>419.05</v>
      </c>
      <c r="I9" s="7">
        <v>3857.8571428571427</v>
      </c>
      <c r="J9" s="7">
        <v>10308.6</v>
      </c>
      <c r="K9" s="12"/>
      <c r="L9" s="7"/>
      <c r="M9" s="7"/>
      <c r="N9" s="7"/>
      <c r="O9" s="7">
        <f>G9+H9+I9+M9+N9+J9+K9+L9</f>
        <v>27445.030952380948</v>
      </c>
      <c r="P9" s="17">
        <v>2000</v>
      </c>
      <c r="Q9" s="7">
        <v>10898.42</v>
      </c>
      <c r="R9" s="8">
        <v>4940.1099999999997</v>
      </c>
      <c r="S9" s="8">
        <v>411.68</v>
      </c>
      <c r="T9" s="8">
        <f>O9-Q9-R9-S9-U9</f>
        <v>8694.8209523809492</v>
      </c>
      <c r="U9" s="14">
        <v>2500</v>
      </c>
    </row>
    <row r="10" spans="1:21" ht="90" x14ac:dyDescent="0.25">
      <c r="A10" s="5">
        <v>3</v>
      </c>
      <c r="B10" s="5">
        <v>39</v>
      </c>
      <c r="C10" s="5" t="s">
        <v>12</v>
      </c>
      <c r="D10" s="3"/>
      <c r="E10" s="4" t="s">
        <v>26</v>
      </c>
      <c r="F10" s="5">
        <v>21</v>
      </c>
      <c r="G10" s="7">
        <v>24550</v>
      </c>
      <c r="H10" s="7">
        <v>800</v>
      </c>
      <c r="I10" s="7">
        <v>6383</v>
      </c>
      <c r="J10" s="7"/>
      <c r="K10" s="12"/>
      <c r="L10" s="7"/>
      <c r="M10" s="7"/>
      <c r="N10" s="7"/>
      <c r="O10" s="7">
        <f>G10+H10+I10+M10+N10+J10+K10+L10</f>
        <v>31733</v>
      </c>
      <c r="P10" s="17">
        <v>1500</v>
      </c>
      <c r="Q10" s="7">
        <v>13400</v>
      </c>
      <c r="R10" s="8">
        <v>5711.94</v>
      </c>
      <c r="S10" s="8">
        <v>476</v>
      </c>
      <c r="T10" s="8">
        <f>O10-Q10-R10-S10-U10</f>
        <v>9645.0600000000013</v>
      </c>
      <c r="U10" s="14">
        <v>2500</v>
      </c>
    </row>
    <row r="11" spans="1:21" ht="19.5" customHeight="1" x14ac:dyDescent="0.25">
      <c r="A11" s="19" t="s">
        <v>6</v>
      </c>
      <c r="B11" s="20"/>
      <c r="C11" s="20"/>
      <c r="D11" s="20"/>
      <c r="E11" s="21"/>
      <c r="F11" s="6"/>
      <c r="G11" s="9">
        <f>SUM(G8:G10)</f>
        <v>63251.523809523816</v>
      </c>
      <c r="H11" s="9">
        <f t="shared" ref="H11:K11" si="0">SUM(H8:H10)</f>
        <v>1819.05</v>
      </c>
      <c r="I11" s="9">
        <f t="shared" si="0"/>
        <v>17993.457142857143</v>
      </c>
      <c r="J11" s="9">
        <f t="shared" si="0"/>
        <v>10308.6</v>
      </c>
      <c r="K11" s="9">
        <f t="shared" si="0"/>
        <v>0</v>
      </c>
      <c r="L11" s="9">
        <f>SUM(L8:L10)</f>
        <v>0</v>
      </c>
      <c r="M11" s="9">
        <f t="shared" ref="M11:T11" si="1">SUM(M8:M10)</f>
        <v>0</v>
      </c>
      <c r="N11" s="9">
        <f t="shared" si="1"/>
        <v>0</v>
      </c>
      <c r="O11" s="9">
        <f t="shared" si="1"/>
        <v>93372.630952380947</v>
      </c>
      <c r="P11" s="18">
        <f>SUM(P8:P10)</f>
        <v>5500</v>
      </c>
      <c r="Q11" s="9">
        <f t="shared" si="1"/>
        <v>38798.42</v>
      </c>
      <c r="R11" s="9">
        <f t="shared" si="1"/>
        <v>16807.079999999998</v>
      </c>
      <c r="S11" s="9">
        <f t="shared" si="1"/>
        <v>1400.6</v>
      </c>
      <c r="T11" s="9">
        <f t="shared" si="1"/>
        <v>28866.530952380959</v>
      </c>
      <c r="U11" s="16">
        <f>SUM(U8:U10)</f>
        <v>7500</v>
      </c>
    </row>
    <row r="12" spans="1:21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Q12" s="2"/>
      <c r="R12" s="2"/>
      <c r="S12" s="2"/>
      <c r="T12" s="2"/>
    </row>
    <row r="15" spans="1:21" x14ac:dyDescent="0.25">
      <c r="O15" s="11"/>
      <c r="Q15" s="11"/>
      <c r="R15" s="11"/>
      <c r="S15" s="11"/>
      <c r="T15" s="11"/>
    </row>
    <row r="17" spans="20:20" x14ac:dyDescent="0.25">
      <c r="T17" s="11"/>
    </row>
  </sheetData>
  <mergeCells count="1">
    <mergeCell ref="A11:E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Лютий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2024-03-01T10:28:05Z</dcterms:modified>
</cp:coreProperties>
</file>